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federicadallaporta\Desktop\civezzano\"/>
    </mc:Choice>
  </mc:AlternateContent>
  <xr:revisionPtr revIDLastSave="0" documentId="8_{72843250-85CC-450D-BC3A-396B1B494E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1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" l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J16" i="1"/>
  <c r="L16" i="1" s="1"/>
  <c r="K15" i="1"/>
  <c r="L15" i="1"/>
  <c r="L14" i="1"/>
  <c r="K14" i="1"/>
  <c r="J14" i="1"/>
  <c r="J24" i="1" s="1"/>
  <c r="K13" i="1"/>
  <c r="L13" i="1"/>
  <c r="L12" i="1"/>
  <c r="K12" i="1"/>
  <c r="K11" i="1"/>
  <c r="K10" i="1"/>
  <c r="L10" i="1" s="1"/>
  <c r="L11" i="1"/>
  <c r="K24" i="1" l="1"/>
  <c r="K25" i="1" s="1"/>
  <c r="L25" i="1"/>
</calcChain>
</file>

<file path=xl/sharedStrings.xml><?xml version="1.0" encoding="utf-8"?>
<sst xmlns="http://schemas.openxmlformats.org/spreadsheetml/2006/main" count="33" uniqueCount="32">
  <si>
    <t>Consiglio Comunale</t>
  </si>
  <si>
    <t>Gettone Euro</t>
  </si>
  <si>
    <t>Presidente Consiglio comunale</t>
  </si>
  <si>
    <t>n. 1</t>
  </si>
  <si>
    <t>n. 2</t>
  </si>
  <si>
    <t>n. 3</t>
  </si>
  <si>
    <t>n. 4</t>
  </si>
  <si>
    <t>n. 5</t>
  </si>
  <si>
    <t>n. 6</t>
  </si>
  <si>
    <t>n. 7</t>
  </si>
  <si>
    <t>n. 8</t>
  </si>
  <si>
    <t>Consiglieri</t>
  </si>
  <si>
    <t>totale Presidente</t>
  </si>
  <si>
    <t xml:space="preserve">totale Consiglieri </t>
  </si>
  <si>
    <t xml:space="preserve">gettoni da liquidare </t>
  </si>
  <si>
    <t>Bebber Massimo</t>
  </si>
  <si>
    <t>Conci Nicoletta</t>
  </si>
  <si>
    <t>Corradini Massimo</t>
  </si>
  <si>
    <t>Demattè Adriano</t>
  </si>
  <si>
    <t>Facchinelli Mattia</t>
  </si>
  <si>
    <t>Facchinelli Umberto</t>
  </si>
  <si>
    <t>Fin Valeria</t>
  </si>
  <si>
    <t>Fronza Massimo</t>
  </si>
  <si>
    <t>Gonella Andrea</t>
  </si>
  <si>
    <t>Macinati Gabrielle</t>
  </si>
  <si>
    <t>Puel Pio</t>
  </si>
  <si>
    <t>Stenico Nicola</t>
  </si>
  <si>
    <t xml:space="preserve">Zamboni Emilio </t>
  </si>
  <si>
    <t>Zucchelli Antonella</t>
  </si>
  <si>
    <t>Totale gettoni</t>
  </si>
  <si>
    <t xml:space="preserve">Totale gettoni complessivo </t>
  </si>
  <si>
    <t>Allegato alla Determinazione del Servizio Segreteria e Servizi al Cittadino n. 156 dd. 29/12/2017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</si>
</sst>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#,##0_ ;\-#,##0\ "/>
    <numFmt numFmtId="166" formatCode="_(&quot;€&quot;* #,##0.00_);_(&quot;€&quot;* \(#,##0.00\);_(&quot;€&quot;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0" fillId="0" borderId="0" xfId="0" applyFill="1" applyBorder="1" applyAlignment="1">
      <alignment horizontal="left"/>
    </xf>
    <xf numFmtId="164" fontId="2" fillId="0" borderId="0" xfId="1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/>
    <xf numFmtId="0" fontId="0" fillId="0" borderId="0" xfId="0" applyFon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ont="1" applyFill="1" applyBorder="1"/>
    <xf numFmtId="1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165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Fill="1" applyBorder="1" applyAlignment="1">
      <alignment horizontal="center"/>
    </xf>
    <xf numFmtId="0" fontId="6" fillId="0" borderId="0" xfId="0" applyNumberFormat="1" applyFont="1" applyFill="1" applyBorder="1"/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6" fontId="2" fillId="0" borderId="0" xfId="0" applyNumberFormat="1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Alignment="1">
      <alignment horizontal="justify" vertical="center"/>
    </xf>
    <xf numFmtId="0" fontId="5" fillId="0" borderId="0" xfId="0" applyFont="1" applyAlignment="1">
      <alignment horizontal="justify" vertical="center"/>
    </xf>
    <xf numFmtId="14" fontId="3" fillId="3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19" workbookViewId="0">
      <selection activeCell="F34" sqref="F34"/>
    </sheetView>
  </sheetViews>
  <sheetFormatPr defaultRowHeight="12.75" x14ac:dyDescent="0.2"/>
  <cols>
    <col min="1" max="1" width="30.85546875" style="3" customWidth="1"/>
    <col min="2" max="2" width="11" style="2" customWidth="1"/>
    <col min="3" max="3" width="11.7109375" style="2" customWidth="1"/>
    <col min="4" max="4" width="10.85546875" style="2" customWidth="1"/>
    <col min="5" max="6" width="10.140625" style="3" customWidth="1"/>
    <col min="7" max="7" width="10.5703125" style="3" customWidth="1"/>
    <col min="8" max="8" width="9.85546875" style="3" customWidth="1"/>
    <col min="9" max="9" width="10" style="3" customWidth="1"/>
    <col min="10" max="10" width="13.7109375" style="2" customWidth="1"/>
    <col min="11" max="11" width="14.85546875" style="4" bestFit="1" customWidth="1"/>
    <col min="12" max="12" width="17.42578125" style="3" bestFit="1" customWidth="1"/>
    <col min="13" max="16384" width="9.140625" style="3"/>
  </cols>
  <sheetData>
    <row r="1" spans="1:12" x14ac:dyDescent="0.2">
      <c r="A1" s="1">
        <v>2017</v>
      </c>
    </row>
    <row r="3" spans="1:12" x14ac:dyDescent="0.2">
      <c r="A3" s="5" t="s">
        <v>0</v>
      </c>
      <c r="B3" s="6" t="s">
        <v>1</v>
      </c>
      <c r="D3" s="7">
        <v>60</v>
      </c>
    </row>
    <row r="4" spans="1:12" x14ac:dyDescent="0.2">
      <c r="A4" s="8" t="s">
        <v>2</v>
      </c>
      <c r="B4" s="9" t="s">
        <v>1</v>
      </c>
      <c r="C4" s="10"/>
      <c r="D4" s="11">
        <v>180</v>
      </c>
    </row>
    <row r="5" spans="1:12" x14ac:dyDescent="0.2">
      <c r="A5" s="5"/>
      <c r="B5" s="3"/>
      <c r="C5" s="3"/>
      <c r="D5" s="3"/>
      <c r="J5" s="12"/>
    </row>
    <row r="6" spans="1:12" x14ac:dyDescent="0.2">
      <c r="A6" s="5"/>
      <c r="B6" s="12"/>
      <c r="C6" s="12"/>
      <c r="D6" s="12"/>
      <c r="E6" s="12"/>
      <c r="F6" s="12"/>
      <c r="G6" s="12"/>
      <c r="H6" s="12"/>
      <c r="I6" s="12"/>
      <c r="J6" s="12"/>
    </row>
    <row r="7" spans="1:12" x14ac:dyDescent="0.2">
      <c r="A7" s="5"/>
      <c r="B7" s="12"/>
      <c r="C7" s="12"/>
      <c r="D7" s="12"/>
      <c r="E7" s="12"/>
      <c r="F7" s="12"/>
      <c r="G7" s="12"/>
      <c r="H7" s="12"/>
      <c r="I7" s="12"/>
      <c r="J7" s="12"/>
    </row>
    <row r="8" spans="1:12" x14ac:dyDescent="0.2">
      <c r="A8" s="5"/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</row>
    <row r="9" spans="1:12" s="14" customFormat="1" x14ac:dyDescent="0.2">
      <c r="A9" s="13" t="s">
        <v>11</v>
      </c>
      <c r="B9" s="43">
        <v>42793</v>
      </c>
      <c r="C9" s="43">
        <v>42823</v>
      </c>
      <c r="D9" s="43">
        <v>42880</v>
      </c>
      <c r="E9" s="43">
        <v>42928</v>
      </c>
      <c r="F9" s="43">
        <v>42977</v>
      </c>
      <c r="G9" s="43">
        <v>42999</v>
      </c>
      <c r="H9" s="43">
        <v>43048</v>
      </c>
      <c r="I9" s="43">
        <v>43097</v>
      </c>
      <c r="J9" s="44" t="s">
        <v>12</v>
      </c>
      <c r="K9" s="45" t="s">
        <v>13</v>
      </c>
      <c r="L9" s="46" t="s">
        <v>14</v>
      </c>
    </row>
    <row r="10" spans="1:12" x14ac:dyDescent="0.2">
      <c r="A10" s="15" t="s">
        <v>15</v>
      </c>
      <c r="B10" s="16">
        <v>1</v>
      </c>
      <c r="C10" s="16">
        <v>1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7">
        <v>0</v>
      </c>
      <c r="J10" s="18"/>
      <c r="K10" s="19">
        <f t="shared" ref="K10:K15" si="0">SUM(B10:I10)</f>
        <v>7</v>
      </c>
      <c r="L10" s="20">
        <f>K10*D$3</f>
        <v>420</v>
      </c>
    </row>
    <row r="11" spans="1:12" x14ac:dyDescent="0.2">
      <c r="A11" s="15" t="s">
        <v>16</v>
      </c>
      <c r="B11" s="16">
        <v>1</v>
      </c>
      <c r="C11" s="16">
        <v>1</v>
      </c>
      <c r="D11" s="16">
        <v>1</v>
      </c>
      <c r="E11" s="16">
        <v>1</v>
      </c>
      <c r="F11" s="16">
        <v>1</v>
      </c>
      <c r="G11" s="16">
        <v>1</v>
      </c>
      <c r="H11" s="16">
        <v>1</v>
      </c>
      <c r="I11" s="17">
        <v>0</v>
      </c>
      <c r="J11" s="18"/>
      <c r="K11" s="19">
        <f t="shared" si="0"/>
        <v>7</v>
      </c>
      <c r="L11" s="20">
        <f>K11*D$3</f>
        <v>420</v>
      </c>
    </row>
    <row r="12" spans="1:12" x14ac:dyDescent="0.2">
      <c r="A12" s="15" t="s">
        <v>17</v>
      </c>
      <c r="B12" s="16">
        <v>1</v>
      </c>
      <c r="C12" s="16">
        <v>1</v>
      </c>
      <c r="D12" s="16">
        <v>1</v>
      </c>
      <c r="E12" s="16">
        <v>1</v>
      </c>
      <c r="F12" s="21">
        <v>0</v>
      </c>
      <c r="G12" s="16">
        <v>1</v>
      </c>
      <c r="H12" s="16">
        <v>1</v>
      </c>
      <c r="I12" s="17">
        <v>1</v>
      </c>
      <c r="J12" s="18"/>
      <c r="K12" s="19">
        <f t="shared" si="0"/>
        <v>7</v>
      </c>
      <c r="L12" s="20">
        <f>K12*D$3</f>
        <v>420</v>
      </c>
    </row>
    <row r="13" spans="1:12" x14ac:dyDescent="0.2">
      <c r="A13" s="15" t="s">
        <v>18</v>
      </c>
      <c r="B13" s="16">
        <v>1</v>
      </c>
      <c r="C13" s="16">
        <v>1</v>
      </c>
      <c r="D13" s="16">
        <v>1</v>
      </c>
      <c r="E13" s="16">
        <v>0</v>
      </c>
      <c r="F13" s="18">
        <v>1</v>
      </c>
      <c r="G13" s="16">
        <v>1</v>
      </c>
      <c r="H13" s="18">
        <v>1</v>
      </c>
      <c r="I13" s="17">
        <v>1</v>
      </c>
      <c r="J13" s="18"/>
      <c r="K13" s="19">
        <f t="shared" si="0"/>
        <v>7</v>
      </c>
      <c r="L13" s="20">
        <f>K13*D$3</f>
        <v>420</v>
      </c>
    </row>
    <row r="14" spans="1:12" x14ac:dyDescent="0.2">
      <c r="A14" s="22" t="s">
        <v>19</v>
      </c>
      <c r="B14" s="16">
        <v>1</v>
      </c>
      <c r="C14" s="16">
        <v>1</v>
      </c>
      <c r="D14" s="16">
        <v>1</v>
      </c>
      <c r="E14" s="16">
        <v>1</v>
      </c>
      <c r="F14" s="16">
        <v>1</v>
      </c>
      <c r="G14" s="16">
        <v>0</v>
      </c>
      <c r="H14" s="16">
        <v>1</v>
      </c>
      <c r="I14" s="17">
        <v>1</v>
      </c>
      <c r="J14" s="23">
        <f>SUM(B14:I14)</f>
        <v>7</v>
      </c>
      <c r="K14" s="2">
        <f t="shared" si="0"/>
        <v>7</v>
      </c>
      <c r="L14" s="20">
        <f>J14*D$4</f>
        <v>1260</v>
      </c>
    </row>
    <row r="15" spans="1:12" x14ac:dyDescent="0.2">
      <c r="A15" s="15" t="s">
        <v>20</v>
      </c>
      <c r="B15" s="16">
        <v>1</v>
      </c>
      <c r="C15" s="16">
        <v>1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7">
        <v>1</v>
      </c>
      <c r="J15" s="18"/>
      <c r="K15" s="19">
        <f t="shared" si="0"/>
        <v>8</v>
      </c>
      <c r="L15" s="20">
        <f>K15*D$3</f>
        <v>480</v>
      </c>
    </row>
    <row r="16" spans="1:12" x14ac:dyDescent="0.2">
      <c r="A16" s="15" t="s">
        <v>21</v>
      </c>
      <c r="B16" s="16">
        <v>1</v>
      </c>
      <c r="C16" s="16">
        <v>1</v>
      </c>
      <c r="D16" s="16">
        <v>1</v>
      </c>
      <c r="E16" s="16">
        <v>1</v>
      </c>
      <c r="F16" s="16">
        <v>1</v>
      </c>
      <c r="G16" s="24">
        <v>1</v>
      </c>
      <c r="H16" s="16">
        <v>0</v>
      </c>
      <c r="I16" s="17">
        <v>1</v>
      </c>
      <c r="J16" s="23">
        <f>G16</f>
        <v>1</v>
      </c>
      <c r="K16" s="25">
        <f>B16+C16+D16+E16+F16+H16+I16</f>
        <v>6</v>
      </c>
      <c r="L16" s="20">
        <f>K16*D$3+J16*D$4</f>
        <v>540</v>
      </c>
    </row>
    <row r="17" spans="1:12" x14ac:dyDescent="0.2">
      <c r="A17" s="15" t="s">
        <v>22</v>
      </c>
      <c r="B17" s="16">
        <v>0</v>
      </c>
      <c r="C17" s="16">
        <v>1</v>
      </c>
      <c r="D17" s="16">
        <v>0</v>
      </c>
      <c r="E17" s="16">
        <v>1</v>
      </c>
      <c r="F17" s="16">
        <v>1</v>
      </c>
      <c r="G17" s="16">
        <v>1</v>
      </c>
      <c r="H17" s="16">
        <v>1</v>
      </c>
      <c r="I17" s="17">
        <v>0</v>
      </c>
      <c r="J17" s="18"/>
      <c r="K17" s="19">
        <f t="shared" ref="K17:K23" si="1">SUM(B17:I17)</f>
        <v>5</v>
      </c>
      <c r="L17" s="20">
        <f t="shared" ref="L17:L23" si="2">K17*D$3</f>
        <v>300</v>
      </c>
    </row>
    <row r="18" spans="1:12" x14ac:dyDescent="0.2">
      <c r="A18" s="15" t="s">
        <v>23</v>
      </c>
      <c r="B18" s="16">
        <v>1</v>
      </c>
      <c r="C18" s="16">
        <v>1</v>
      </c>
      <c r="D18" s="16">
        <v>0</v>
      </c>
      <c r="E18" s="16">
        <v>0</v>
      </c>
      <c r="F18" s="18">
        <v>1</v>
      </c>
      <c r="G18" s="16">
        <v>0</v>
      </c>
      <c r="H18" s="18">
        <v>1</v>
      </c>
      <c r="I18" s="17">
        <v>0</v>
      </c>
      <c r="J18" s="18"/>
      <c r="K18" s="19">
        <f t="shared" si="1"/>
        <v>4</v>
      </c>
      <c r="L18" s="20">
        <f t="shared" si="2"/>
        <v>240</v>
      </c>
    </row>
    <row r="19" spans="1:12" x14ac:dyDescent="0.2">
      <c r="A19" s="15" t="s">
        <v>24</v>
      </c>
      <c r="B19" s="16">
        <v>0</v>
      </c>
      <c r="C19" s="16">
        <v>0</v>
      </c>
      <c r="D19" s="16">
        <v>0</v>
      </c>
      <c r="E19" s="16">
        <v>1</v>
      </c>
      <c r="F19" s="18">
        <v>0</v>
      </c>
      <c r="G19" s="16">
        <v>0</v>
      </c>
      <c r="H19" s="16">
        <v>0</v>
      </c>
      <c r="I19" s="17">
        <v>0</v>
      </c>
      <c r="J19" s="18"/>
      <c r="K19" s="19">
        <f t="shared" si="1"/>
        <v>1</v>
      </c>
      <c r="L19" s="20">
        <f t="shared" si="2"/>
        <v>60</v>
      </c>
    </row>
    <row r="20" spans="1:12" x14ac:dyDescent="0.2">
      <c r="A20" s="15" t="s">
        <v>25</v>
      </c>
      <c r="B20" s="16">
        <v>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0</v>
      </c>
      <c r="I20" s="17">
        <v>0</v>
      </c>
      <c r="J20" s="18"/>
      <c r="K20" s="19">
        <f t="shared" si="1"/>
        <v>6</v>
      </c>
      <c r="L20" s="20">
        <f t="shared" si="2"/>
        <v>360</v>
      </c>
    </row>
    <row r="21" spans="1:12" x14ac:dyDescent="0.2">
      <c r="A21" s="26" t="s">
        <v>26</v>
      </c>
      <c r="B21" s="16">
        <v>1</v>
      </c>
      <c r="C21" s="16">
        <v>1</v>
      </c>
      <c r="D21" s="16">
        <v>1</v>
      </c>
      <c r="E21" s="16">
        <v>1</v>
      </c>
      <c r="F21" s="16">
        <v>1</v>
      </c>
      <c r="G21" s="16">
        <v>1</v>
      </c>
      <c r="H21" s="16">
        <v>1</v>
      </c>
      <c r="I21" s="17">
        <v>1</v>
      </c>
      <c r="J21" s="18"/>
      <c r="K21" s="19">
        <f t="shared" si="1"/>
        <v>8</v>
      </c>
      <c r="L21" s="20">
        <f t="shared" si="2"/>
        <v>480</v>
      </c>
    </row>
    <row r="22" spans="1:12" x14ac:dyDescent="0.2">
      <c r="A22" s="15" t="s">
        <v>27</v>
      </c>
      <c r="B22" s="16">
        <v>1</v>
      </c>
      <c r="C22" s="16">
        <v>1</v>
      </c>
      <c r="D22" s="16">
        <v>1</v>
      </c>
      <c r="E22" s="25">
        <v>0</v>
      </c>
      <c r="F22" s="18">
        <v>0</v>
      </c>
      <c r="G22" s="16">
        <v>1</v>
      </c>
      <c r="H22" s="16">
        <v>1</v>
      </c>
      <c r="I22" s="17">
        <v>1</v>
      </c>
      <c r="J22" s="18"/>
      <c r="K22" s="19">
        <f t="shared" si="1"/>
        <v>6</v>
      </c>
      <c r="L22" s="20">
        <f t="shared" si="2"/>
        <v>360</v>
      </c>
    </row>
    <row r="23" spans="1:12" x14ac:dyDescent="0.2">
      <c r="A23" s="15" t="s">
        <v>28</v>
      </c>
      <c r="B23" s="16">
        <v>1</v>
      </c>
      <c r="C23" s="16">
        <v>1</v>
      </c>
      <c r="D23" s="16">
        <v>1</v>
      </c>
      <c r="E23" s="16">
        <v>1</v>
      </c>
      <c r="F23" s="16">
        <v>1</v>
      </c>
      <c r="G23" s="16">
        <v>1</v>
      </c>
      <c r="H23" s="16">
        <v>1</v>
      </c>
      <c r="I23" s="17">
        <v>1</v>
      </c>
      <c r="J23" s="18"/>
      <c r="K23" s="19">
        <f t="shared" si="1"/>
        <v>8</v>
      </c>
      <c r="L23" s="20">
        <f t="shared" si="2"/>
        <v>480</v>
      </c>
    </row>
    <row r="24" spans="1:12" x14ac:dyDescent="0.2">
      <c r="A24" s="15"/>
      <c r="B24" s="27"/>
      <c r="H24" s="26" t="s">
        <v>29</v>
      </c>
      <c r="I24" s="28"/>
      <c r="J24" s="29">
        <f>SUM(J14:J23)</f>
        <v>8</v>
      </c>
      <c r="K24" s="30">
        <f>SUM(K10:K23)</f>
        <v>87</v>
      </c>
      <c r="L24" s="20"/>
    </row>
    <row r="25" spans="1:12" x14ac:dyDescent="0.2">
      <c r="A25" s="15"/>
      <c r="B25" s="27"/>
      <c r="E25" s="31"/>
      <c r="F25" s="5"/>
      <c r="H25" s="32" t="s">
        <v>30</v>
      </c>
      <c r="I25" s="33"/>
      <c r="J25" s="34"/>
      <c r="K25" s="35">
        <f>J24+K24</f>
        <v>95</v>
      </c>
      <c r="L25" s="36">
        <f>SUM(L10:L23)</f>
        <v>6240</v>
      </c>
    </row>
    <row r="26" spans="1:12" x14ac:dyDescent="0.2">
      <c r="A26" s="15"/>
      <c r="B26" s="27"/>
      <c r="E26" s="31"/>
      <c r="F26" s="5"/>
      <c r="I26" s="37"/>
      <c r="J26" s="27"/>
      <c r="K26" s="38"/>
    </row>
    <row r="27" spans="1:12" x14ac:dyDescent="0.2">
      <c r="A27" s="13"/>
      <c r="B27" s="27"/>
      <c r="D27" s="39"/>
    </row>
    <row r="28" spans="1:12" ht="13.5" thickBot="1" x14ac:dyDescent="0.25"/>
    <row r="29" spans="1:12" ht="42.75" customHeight="1" thickBot="1" x14ac:dyDescent="0.25">
      <c r="A29" s="48" t="s">
        <v>31</v>
      </c>
    </row>
    <row r="30" spans="1:12" x14ac:dyDescent="0.2">
      <c r="A30" s="47"/>
    </row>
    <row r="31" spans="1:12" x14ac:dyDescent="0.2">
      <c r="A31" s="47"/>
    </row>
    <row r="32" spans="1:12" x14ac:dyDescent="0.2">
      <c r="A32" s="40"/>
      <c r="B32" s="40"/>
      <c r="C32" s="40"/>
      <c r="D32" s="27"/>
      <c r="E32" s="37"/>
    </row>
    <row r="33" spans="1:11" ht="15" x14ac:dyDescent="0.2">
      <c r="A33" s="41"/>
      <c r="B33" s="27"/>
      <c r="C33" s="27"/>
      <c r="D33" s="27"/>
      <c r="E33" s="37"/>
    </row>
    <row r="34" spans="1:11" s="2" customFormat="1" ht="15" x14ac:dyDescent="0.2">
      <c r="A34" s="42"/>
      <c r="K34" s="4"/>
    </row>
  </sheetData>
  <pageMargins left="0.16" right="0.18" top="0.56999999999999995" bottom="0.75" header="0.31" footer="0.3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Moscon</dc:creator>
  <cp:lastModifiedBy>Federica Dallaporta</cp:lastModifiedBy>
  <cp:lastPrinted>2018-08-23T07:31:56Z</cp:lastPrinted>
  <dcterms:created xsi:type="dcterms:W3CDTF">2017-12-29T08:09:49Z</dcterms:created>
  <dcterms:modified xsi:type="dcterms:W3CDTF">2019-03-05T15:16:00Z</dcterms:modified>
</cp:coreProperties>
</file>